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9225" activeTab="0"/>
  </bookViews>
  <sheets>
    <sheet name="Instructions" sheetId="1" r:id="rId1"/>
    <sheet name="Enter Your Cards Here" sheetId="2" r:id="rId2"/>
  </sheets>
  <definedNames/>
  <calcPr fullCalcOnLoad="1"/>
</workbook>
</file>

<file path=xl/sharedStrings.xml><?xml version="1.0" encoding="utf-8"?>
<sst xmlns="http://schemas.openxmlformats.org/spreadsheetml/2006/main" count="149" uniqueCount="76">
  <si>
    <t>Card Name</t>
  </si>
  <si>
    <t>Interest Rate</t>
  </si>
  <si>
    <t>Due Date</t>
  </si>
  <si>
    <t>Promo End Date</t>
  </si>
  <si>
    <t>Minimum Payment</t>
  </si>
  <si>
    <t>36 Month Payment</t>
  </si>
  <si>
    <t>Credit Limit</t>
  </si>
  <si>
    <t>mixed</t>
  </si>
  <si>
    <t>Current Total Balance</t>
  </si>
  <si>
    <t>12th</t>
  </si>
  <si>
    <t>15th</t>
  </si>
  <si>
    <t>none</t>
  </si>
  <si>
    <t>25th</t>
  </si>
  <si>
    <t>Capital Two  1234</t>
  </si>
  <si>
    <t xml:space="preserve">  Capital Two  1234 - regular</t>
  </si>
  <si>
    <t xml:space="preserve">  Capital Two  1234 - promo</t>
  </si>
  <si>
    <t>Choose Bank - 4567</t>
  </si>
  <si>
    <t>Bank of Ann - 5678</t>
  </si>
  <si>
    <t>Payoff Order</t>
  </si>
  <si>
    <t>Payment Phase 1</t>
  </si>
  <si>
    <t>Payment Phase 2</t>
  </si>
  <si>
    <t>Payment Phase 3</t>
  </si>
  <si>
    <t>Payment Phase 4</t>
  </si>
  <si>
    <t>TOTAL</t>
  </si>
  <si>
    <t>Comments</t>
  </si>
  <si>
    <t>Balance at that rate</t>
  </si>
  <si>
    <t xml:space="preserve">   Enter Mixed if more than one rate</t>
  </si>
  <si>
    <t>George's Hardware</t>
  </si>
  <si>
    <t>1st</t>
  </si>
  <si>
    <t>Instructions:</t>
  </si>
  <si>
    <t>If you don't have Excel you can download a free office application at www.openoffice.org</t>
  </si>
  <si>
    <t>all 18 % interest due if not paid off on time, paid off in 11 months</t>
  </si>
  <si>
    <t xml:space="preserve">    Comments</t>
  </si>
  <si>
    <t>Approximate Months in this Phase:</t>
  </si>
  <si>
    <t>Phase 1: All extra cash goes to pay down Bank of Ann which is paid off in about 11 months. George's Hardware paid off about the same time.</t>
  </si>
  <si>
    <t>all 18 % interest due if not paid off on time, paid off in 12 months</t>
  </si>
  <si>
    <t>Phase 2: $700 previously paid to Bank of Ann and $200 previously paid to George's Hardware now used to payoff Capital Two Highest rate.</t>
  </si>
  <si>
    <t>Bank of Ann paid off at the end of this phase. George's Hardware is paid off as well before promo period ends.</t>
  </si>
  <si>
    <t xml:space="preserve">   Enter Mixed if more than one rate. 19.90% paid first</t>
  </si>
  <si>
    <t>goes to 19.9% if not paid by 12/15/13</t>
  </si>
  <si>
    <t>Once the 19.90% is paid off on Capital Two we start concentrating on the Choose Bank 12.90% until it is paid off.</t>
  </si>
  <si>
    <t>SUCCESS - CREDIT CARD DEBT FREE in 3 years or less.</t>
  </si>
  <si>
    <t>Phase 3: All money from paid off Bank of Ann, George's Hardware, &amp; Capital Two high rate balances now used to pay off Choose Bank.</t>
  </si>
  <si>
    <t>Phase 4: All money from paid off balances now used to pay off Capital Two remaining promo rate balance. The last balance!!!!</t>
  </si>
  <si>
    <t>Note: If interest rates changes during one of your phases, adjust the payoff order accordingly and keep an eye on promo rates.</t>
  </si>
  <si>
    <t>Setup automatic minimum payments to avoid late payments and possible interest rate increases.</t>
  </si>
  <si>
    <t>1. First Inventory all of your credit cards separating any balances at different rates. Enter all information shown above including promo rate info.</t>
  </si>
  <si>
    <t>2. Then enter Payoff Order for the balances starting with the highest interest rate. In this example 24.99%, then 19.90%, etc.</t>
  </si>
  <si>
    <t>3. Calculate the total of the minimum payments. (The spreadsheet does that automatically.) Please check all calculations for your safety.</t>
  </si>
  <si>
    <t>4. Calculate total of 36 month payments. If you can free up enough cash to pay this amount (plus any new monthly charges) you can be paid off in 3 years. IMAGINE THAT!!!</t>
  </si>
  <si>
    <t xml:space="preserve">5. Now, using your budget, calculate how much cash you can free up each month to pay down your debt on top of the minimum payment. </t>
  </si>
  <si>
    <t>6. All of that cash will be applied to Payoff #1 while paying the minimum on the other balances. Once Balance 1 is paid off, we go to #2 and so on.</t>
  </si>
  <si>
    <t xml:space="preserve">  HOWEVER: Be sure to plan ahead to pay off promo rates before they end, especially if all interest is added at the end.</t>
  </si>
  <si>
    <t xml:space="preserve">        Optional: You can sort the spreadsheet to list the balances from highest to lowest annual interest rate (APR) for clarity. See Example.</t>
  </si>
  <si>
    <t>You can roughly estimate the number of months for the phase by dividing the current balance being paid off by the payment to that card.</t>
  </si>
  <si>
    <t>www.hartmanfinancialplanning.com</t>
  </si>
  <si>
    <t>Tel: 888-3OPTION</t>
  </si>
  <si>
    <t>Phase 1: All extra cash goes to pay down highest rate card.</t>
  </si>
  <si>
    <t>Highest card is paid off at the end of this phase. Pay attention when any promo period ends.</t>
  </si>
  <si>
    <t>Phase 2: Money previously paid to highest card now used to payoff 2nd highest card.</t>
  </si>
  <si>
    <t>Phase 3: All money from paid off from two high rate balances now used to pay off 3rd highest.</t>
  </si>
  <si>
    <t>Phase 4: All money from paid off balances now used to pay off remaining balances and so on.</t>
  </si>
  <si>
    <t>Card One  1234</t>
  </si>
  <si>
    <t xml:space="preserve">  Card One  1234 - regular</t>
  </si>
  <si>
    <t xml:space="preserve">  Card One  1234 - promo</t>
  </si>
  <si>
    <t>Card 2 - 4567</t>
  </si>
  <si>
    <t>Card 3</t>
  </si>
  <si>
    <t>Card 4</t>
  </si>
  <si>
    <t xml:space="preserve">   EXAMPLE: Balances sorted highest to lowest and all extra money going to Payoff #1: Paying $1370 month or about $100 more than 36 month payoff total.</t>
  </si>
  <si>
    <t>Only the Minimum Due (or a few dollars more) is paid to each lower rate card to concentrate on paying down highest rate card first.</t>
  </si>
  <si>
    <t>Total Months to Payoff</t>
  </si>
  <si>
    <t>Blank Form with Instructions. 
Enter Your Credit Cards Here.</t>
  </si>
  <si>
    <t xml:space="preserve">     Add more phases as needed for your particular situation.</t>
  </si>
  <si>
    <t>Total Months Estimated to Payoff</t>
  </si>
  <si>
    <r>
      <t xml:space="preserve">Sample with instructions.
 </t>
    </r>
    <r>
      <rPr>
        <b/>
        <i/>
        <sz val="14"/>
        <color indexed="10"/>
        <rFont val="Calibri"/>
        <family val="2"/>
      </rPr>
      <t>Enter your cards on other sheet.</t>
    </r>
  </si>
  <si>
    <t>Approximate Total Months to Payoff: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</si>
</sst>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mmmm\ d\,\ yyyy;@"/>
    <numFmt numFmtId="167" formatCode="m/d/yy;@"/>
    <numFmt numFmtId="168" formatCode="[$-409]d\-mmm\-yyyy;@"/>
    <numFmt numFmtId="169" formatCode="[$-409]mmm\-yy;@"/>
    <numFmt numFmtId="170" formatCode="[$-409]mmm\-dd\-yyyy;@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_(&quot;$&quot;* #,##0.00000_);_(&quot;$&quot;* \(#,##0.00000\);_(&quot;$&quot;* &quot;-&quot;??_);_(@_)"/>
    <numFmt numFmtId="176" formatCode="_(&quot;$&quot;* #,##0.000000_);_(&quot;$&quot;* \(#,##0.000000\);_(&quot;$&quot;* &quot;-&quot;??_);_(@_)"/>
    <numFmt numFmtId="177" formatCode="_(&quot;$&quot;* #,##0.0000000_);_(&quot;$&quot;* \(#,##0.0000000\);_(&quot;$&quot;* &quot;-&quot;??_);_(@_)"/>
    <numFmt numFmtId="178" formatCode="_(&quot;$&quot;* #,##0.00000000_);_(&quot;$&quot;* \(#,##0.00000000\);_(&quot;$&quot;* &quot;-&quot;??_);_(@_)"/>
    <numFmt numFmtId="179" formatCode="_(&quot;$&quot;* #,##0.000000000_);_(&quot;$&quot;* \(#,##0.000000000\);_(&quot;$&quot;* &quot;-&quot;??_);_(@_)"/>
    <numFmt numFmtId="180" formatCode="_(&quot;$&quot;* #,##0.0000000000_);_(&quot;$&quot;* \(#,##0.0000000000\);_(&quot;$&quot;* &quot;-&quot;??_);_(@_)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60"/>
      <name val="Calibri"/>
      <family val="2"/>
    </font>
    <font>
      <b/>
      <i/>
      <sz val="11"/>
      <color indexed="56"/>
      <name val="Calibri"/>
      <family val="2"/>
    </font>
    <font>
      <sz val="11"/>
      <color indexed="56"/>
      <name val="Calibri"/>
      <family val="2"/>
    </font>
    <font>
      <b/>
      <i/>
      <sz val="14"/>
      <color indexed="8"/>
      <name val="Calibri"/>
      <family val="2"/>
    </font>
    <font>
      <i/>
      <sz val="11"/>
      <color indexed="56"/>
      <name val="Calibri"/>
      <family val="2"/>
    </font>
    <font>
      <b/>
      <i/>
      <sz val="12"/>
      <color indexed="56"/>
      <name val="Calibri"/>
      <family val="2"/>
    </font>
    <font>
      <u val="single"/>
      <sz val="14"/>
      <color indexed="12"/>
      <name val="Calibri"/>
      <family val="2"/>
    </font>
    <font>
      <sz val="14"/>
      <color indexed="56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i/>
      <sz val="14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44" applyFont="1" applyAlignment="1">
      <alignment/>
    </xf>
    <xf numFmtId="10" fontId="0" fillId="0" borderId="0" xfId="59" applyNumberFormat="1" applyFont="1" applyAlignment="1">
      <alignment horizontal="center"/>
    </xf>
    <xf numFmtId="44" fontId="0" fillId="0" borderId="0" xfId="44" applyFont="1" applyAlignment="1">
      <alignment horizontal="center"/>
    </xf>
    <xf numFmtId="170" fontId="0" fillId="0" borderId="0" xfId="0" applyNumberFormat="1" applyAlignment="1">
      <alignment horizontal="center"/>
    </xf>
    <xf numFmtId="0" fontId="0" fillId="2" borderId="10" xfId="15" applyBorder="1" applyAlignment="1">
      <alignment horizontal="center" wrapText="1"/>
    </xf>
    <xf numFmtId="0" fontId="0" fillId="2" borderId="11" xfId="15" applyBorder="1" applyAlignment="1">
      <alignment horizontal="center" wrapText="1"/>
    </xf>
    <xf numFmtId="10" fontId="0" fillId="2" borderId="11" xfId="15" applyNumberFormat="1" applyBorder="1" applyAlignment="1">
      <alignment horizontal="center" wrapText="1"/>
    </xf>
    <xf numFmtId="44" fontId="0" fillId="2" borderId="11" xfId="15" applyNumberFormat="1" applyBorder="1" applyAlignment="1">
      <alignment horizontal="center" wrapText="1"/>
    </xf>
    <xf numFmtId="170" fontId="0" fillId="2" borderId="12" xfId="15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0" fillId="0" borderId="0" xfId="59" applyNumberFormat="1" applyFont="1" applyBorder="1" applyAlignment="1">
      <alignment horizontal="center"/>
    </xf>
    <xf numFmtId="44" fontId="0" fillId="0" borderId="0" xfId="44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10" fontId="0" fillId="0" borderId="14" xfId="59" applyNumberFormat="1" applyFont="1" applyBorder="1" applyAlignment="1">
      <alignment horizontal="center"/>
    </xf>
    <xf numFmtId="44" fontId="19" fillId="0" borderId="14" xfId="44" applyFont="1" applyBorder="1" applyAlignment="1">
      <alignment horizontal="center"/>
    </xf>
    <xf numFmtId="44" fontId="0" fillId="0" borderId="14" xfId="44" applyFont="1" applyBorder="1" applyAlignment="1">
      <alignment/>
    </xf>
    <xf numFmtId="170" fontId="0" fillId="0" borderId="14" xfId="0" applyNumberFormat="1" applyBorder="1" applyAlignment="1">
      <alignment horizontal="center"/>
    </xf>
    <xf numFmtId="44" fontId="0" fillId="0" borderId="13" xfId="44" applyFont="1" applyBorder="1" applyAlignment="1">
      <alignment/>
    </xf>
    <xf numFmtId="0" fontId="21" fillId="2" borderId="11" xfId="15" applyFont="1" applyBorder="1" applyAlignment="1">
      <alignment horizontal="center" wrapText="1"/>
    </xf>
    <xf numFmtId="0" fontId="0" fillId="0" borderId="15" xfId="0" applyBorder="1" applyAlignment="1">
      <alignment/>
    </xf>
    <xf numFmtId="0" fontId="7" fillId="6" borderId="15" xfId="48" applyFill="1" applyBorder="1" applyAlignment="1">
      <alignment horizontal="center" wrapText="1"/>
    </xf>
    <xf numFmtId="44" fontId="0" fillId="2" borderId="11" xfId="15" applyNumberFormat="1" applyFont="1" applyBorder="1" applyAlignment="1">
      <alignment horizontal="center" wrapText="1"/>
    </xf>
    <xf numFmtId="44" fontId="19" fillId="0" borderId="0" xfId="44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170" fontId="0" fillId="0" borderId="0" xfId="0" applyNumberFormat="1" applyBorder="1" applyAlignment="1">
      <alignment horizontal="right"/>
    </xf>
    <xf numFmtId="0" fontId="0" fillId="0" borderId="13" xfId="0" applyBorder="1" applyAlignment="1">
      <alignment horizontal="center"/>
    </xf>
    <xf numFmtId="170" fontId="0" fillId="0" borderId="16" xfId="0" applyNumberFormat="1" applyBorder="1" applyAlignment="1">
      <alignment horizontal="right"/>
    </xf>
    <xf numFmtId="0" fontId="0" fillId="0" borderId="14" xfId="44" applyNumberFormat="1" applyFont="1" applyBorder="1" applyAlignment="1">
      <alignment horizontal="center"/>
    </xf>
    <xf numFmtId="0" fontId="0" fillId="0" borderId="16" xfId="44" applyNumberFormat="1" applyFont="1" applyBorder="1" applyAlignment="1">
      <alignment horizontal="center"/>
    </xf>
    <xf numFmtId="10" fontId="0" fillId="0" borderId="0" xfId="59" applyNumberFormat="1" applyFont="1" applyAlignment="1">
      <alignment horizontal="center"/>
    </xf>
    <xf numFmtId="44" fontId="0" fillId="0" borderId="0" xfId="44" applyFont="1" applyAlignment="1">
      <alignment horizontal="center"/>
    </xf>
    <xf numFmtId="44" fontId="0" fillId="0" borderId="0" xfId="44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44" applyNumberFormat="1" applyFont="1" applyBorder="1" applyAlignment="1">
      <alignment horizontal="center"/>
    </xf>
    <xf numFmtId="10" fontId="19" fillId="0" borderId="0" xfId="59" applyNumberFormat="1" applyFont="1" applyAlignment="1">
      <alignment horizontal="center"/>
    </xf>
    <xf numFmtId="44" fontId="19" fillId="0" borderId="0" xfId="44" applyFont="1" applyAlignment="1">
      <alignment horizontal="center"/>
    </xf>
    <xf numFmtId="44" fontId="19" fillId="0" borderId="0" xfId="44" applyFont="1" applyAlignment="1">
      <alignment/>
    </xf>
    <xf numFmtId="0" fontId="24" fillId="0" borderId="0" xfId="0" applyFont="1" applyAlignment="1">
      <alignment horizontal="center"/>
    </xf>
    <xf numFmtId="10" fontId="17" fillId="0" borderId="0" xfId="59" applyNumberFormat="1" applyFont="1" applyAlignment="1">
      <alignment horizontal="left"/>
    </xf>
    <xf numFmtId="44" fontId="25" fillId="0" borderId="0" xfId="44" applyFont="1" applyAlignment="1">
      <alignment horizontal="left"/>
    </xf>
    <xf numFmtId="0" fontId="26" fillId="0" borderId="0" xfId="0" applyFont="1" applyAlignment="1" quotePrefix="1">
      <alignment/>
    </xf>
    <xf numFmtId="172" fontId="0" fillId="2" borderId="11" xfId="15" applyNumberFormat="1" applyBorder="1" applyAlignment="1">
      <alignment horizontal="center" wrapText="1"/>
    </xf>
    <xf numFmtId="172" fontId="0" fillId="0" borderId="0" xfId="44" applyNumberFormat="1" applyFont="1" applyAlignment="1">
      <alignment/>
    </xf>
    <xf numFmtId="172" fontId="0" fillId="0" borderId="0" xfId="44" applyNumberFormat="1" applyFont="1" applyBorder="1" applyAlignment="1">
      <alignment/>
    </xf>
    <xf numFmtId="172" fontId="0" fillId="0" borderId="14" xfId="44" applyNumberFormat="1" applyFont="1" applyBorder="1" applyAlignment="1">
      <alignment/>
    </xf>
    <xf numFmtId="0" fontId="23" fillId="0" borderId="0" xfId="44" applyNumberFormat="1" applyFont="1" applyAlignment="1">
      <alignment horizontal="left"/>
    </xf>
    <xf numFmtId="0" fontId="28" fillId="0" borderId="0" xfId="0" applyFont="1" applyAlignment="1">
      <alignment/>
    </xf>
    <xf numFmtId="10" fontId="0" fillId="0" borderId="17" xfId="59" applyNumberFormat="1" applyFont="1" applyBorder="1" applyAlignment="1">
      <alignment horizontal="center"/>
    </xf>
    <xf numFmtId="44" fontId="0" fillId="0" borderId="17" xfId="44" applyFont="1" applyBorder="1" applyAlignment="1">
      <alignment horizontal="center"/>
    </xf>
    <xf numFmtId="44" fontId="0" fillId="0" borderId="17" xfId="44" applyFont="1" applyBorder="1" applyAlignment="1">
      <alignment/>
    </xf>
    <xf numFmtId="172" fontId="0" fillId="0" borderId="17" xfId="44" applyNumberFormat="1" applyFont="1" applyBorder="1" applyAlignment="1">
      <alignment/>
    </xf>
    <xf numFmtId="0" fontId="0" fillId="0" borderId="17" xfId="0" applyBorder="1" applyAlignment="1">
      <alignment horizontal="center"/>
    </xf>
    <xf numFmtId="44" fontId="0" fillId="0" borderId="17" xfId="44" applyFont="1" applyBorder="1" applyAlignment="1">
      <alignment/>
    </xf>
    <xf numFmtId="10" fontId="0" fillId="0" borderId="18" xfId="59" applyNumberFormat="1" applyFont="1" applyBorder="1" applyAlignment="1">
      <alignment horizontal="center"/>
    </xf>
    <xf numFmtId="44" fontId="0" fillId="0" borderId="18" xfId="44" applyFont="1" applyBorder="1" applyAlignment="1">
      <alignment horizontal="center"/>
    </xf>
    <xf numFmtId="44" fontId="0" fillId="0" borderId="18" xfId="44" applyFont="1" applyBorder="1" applyAlignment="1">
      <alignment/>
    </xf>
    <xf numFmtId="172" fontId="0" fillId="0" borderId="18" xfId="44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1" fillId="0" borderId="22" xfId="0" applyFont="1" applyBorder="1" applyAlignment="1">
      <alignment horizontal="center"/>
    </xf>
    <xf numFmtId="10" fontId="0" fillId="0" borderId="23" xfId="59" applyNumberFormat="1" applyFont="1" applyBorder="1" applyAlignment="1">
      <alignment horizontal="center"/>
    </xf>
    <xf numFmtId="44" fontId="0" fillId="0" borderId="23" xfId="44" applyFont="1" applyBorder="1" applyAlignment="1">
      <alignment horizontal="center"/>
    </xf>
    <xf numFmtId="44" fontId="0" fillId="0" borderId="23" xfId="44" applyFont="1" applyBorder="1" applyAlignment="1">
      <alignment/>
    </xf>
    <xf numFmtId="172" fontId="0" fillId="0" borderId="23" xfId="44" applyNumberFormat="1" applyFont="1" applyBorder="1" applyAlignment="1">
      <alignment/>
    </xf>
    <xf numFmtId="0" fontId="0" fillId="0" borderId="23" xfId="0" applyBorder="1" applyAlignment="1">
      <alignment horizontal="center"/>
    </xf>
    <xf numFmtId="170" fontId="0" fillId="0" borderId="24" xfId="0" applyNumberFormat="1" applyBorder="1" applyAlignment="1">
      <alignment horizontal="center"/>
    </xf>
    <xf numFmtId="0" fontId="21" fillId="0" borderId="25" xfId="0" applyFont="1" applyBorder="1" applyAlignment="1">
      <alignment horizontal="center"/>
    </xf>
    <xf numFmtId="170" fontId="0" fillId="0" borderId="26" xfId="0" applyNumberFormat="1" applyBorder="1" applyAlignment="1">
      <alignment horizontal="center"/>
    </xf>
    <xf numFmtId="0" fontId="21" fillId="0" borderId="27" xfId="0" applyFont="1" applyBorder="1" applyAlignment="1">
      <alignment horizontal="center"/>
    </xf>
    <xf numFmtId="170" fontId="0" fillId="0" borderId="28" xfId="0" applyNumberForma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23" borderId="32" xfId="57" applyBorder="1" applyAlignment="1">
      <alignment horizontal="center" wrapText="1"/>
    </xf>
    <xf numFmtId="44" fontId="0" fillId="0" borderId="29" xfId="44" applyFont="1" applyBorder="1" applyAlignment="1">
      <alignment/>
    </xf>
    <xf numFmtId="44" fontId="0" fillId="0" borderId="30" xfId="44" applyFont="1" applyBorder="1" applyAlignment="1">
      <alignment/>
    </xf>
    <xf numFmtId="44" fontId="0" fillId="0" borderId="31" xfId="44" applyFont="1" applyBorder="1" applyAlignment="1">
      <alignment/>
    </xf>
    <xf numFmtId="0" fontId="0" fillId="0" borderId="15" xfId="44" applyNumberFormat="1" applyFont="1" applyBorder="1" applyAlignment="1">
      <alignment horizontal="center"/>
    </xf>
    <xf numFmtId="0" fontId="0" fillId="23" borderId="33" xfId="57" applyFont="1" applyBorder="1" applyAlignment="1">
      <alignment horizontal="center" wrapText="1"/>
    </xf>
    <xf numFmtId="0" fontId="0" fillId="23" borderId="34" xfId="57" applyFont="1" applyBorder="1" applyAlignment="1">
      <alignment horizontal="center" wrapText="1"/>
    </xf>
    <xf numFmtId="44" fontId="0" fillId="0" borderId="15" xfId="44" applyFont="1" applyBorder="1" applyAlignment="1">
      <alignment/>
    </xf>
    <xf numFmtId="44" fontId="20" fillId="0" borderId="15" xfId="44" applyFont="1" applyBorder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170" fontId="0" fillId="0" borderId="14" xfId="0" applyNumberFormat="1" applyBorder="1" applyAlignment="1">
      <alignment horizontal="right"/>
    </xf>
    <xf numFmtId="0" fontId="0" fillId="20" borderId="14" xfId="44" applyNumberFormat="1" applyFont="1" applyFill="1" applyBorder="1" applyAlignment="1">
      <alignment horizontal="center"/>
    </xf>
    <xf numFmtId="0" fontId="0" fillId="0" borderId="0" xfId="44" applyNumberFormat="1" applyFont="1" applyFill="1" applyBorder="1" applyAlignment="1">
      <alignment horizontal="center"/>
    </xf>
    <xf numFmtId="44" fontId="27" fillId="0" borderId="35" xfId="53" applyNumberFormat="1" applyFont="1" applyBorder="1" applyAlignment="1">
      <alignment wrapText="1"/>
    </xf>
    <xf numFmtId="0" fontId="29" fillId="0" borderId="35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47625</xdr:rowOff>
    </xdr:from>
    <xdr:to>
      <xdr:col>4</xdr:col>
      <xdr:colOff>419100</xdr:colOff>
      <xdr:row>0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47625"/>
          <a:ext cx="1609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28575</xdr:rowOff>
    </xdr:from>
    <xdr:to>
      <xdr:col>4</xdr:col>
      <xdr:colOff>390525</xdr:colOff>
      <xdr:row>0</xdr:row>
      <xdr:rowOff>876300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28575"/>
          <a:ext cx="1562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rtmanfinancialplanning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artmanfinancialplanning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25.00390625" style="0" customWidth="1"/>
    <col min="2" max="2" width="6.421875" style="1" customWidth="1"/>
    <col min="3" max="3" width="8.140625" style="4" customWidth="1"/>
    <col min="4" max="4" width="10.28125" style="5" customWidth="1"/>
    <col min="5" max="5" width="11.57421875" style="3" customWidth="1"/>
    <col min="6" max="6" width="9.00390625" style="48" customWidth="1"/>
    <col min="7" max="7" width="9.140625" style="3" customWidth="1"/>
    <col min="8" max="8" width="10.28125" style="3" customWidth="1"/>
    <col min="9" max="9" width="6.28125" style="1" customWidth="1"/>
    <col min="10" max="10" width="11.57421875" style="6" customWidth="1"/>
    <col min="11" max="14" width="10.7109375" style="0" customWidth="1"/>
    <col min="15" max="15" width="62.7109375" style="0" customWidth="1"/>
  </cols>
  <sheetData>
    <row r="1" spans="1:12" ht="72.75" customHeight="1">
      <c r="A1" s="90" t="s">
        <v>74</v>
      </c>
      <c r="B1" s="97"/>
      <c r="C1" s="98"/>
      <c r="D1" s="98"/>
      <c r="E1" s="98"/>
      <c r="F1" s="95" t="s">
        <v>55</v>
      </c>
      <c r="G1" s="96"/>
      <c r="H1" s="96"/>
      <c r="I1" s="96"/>
      <c r="J1" s="96"/>
      <c r="K1" s="52" t="s">
        <v>56</v>
      </c>
      <c r="L1" s="52"/>
    </row>
    <row r="2" spans="1:15" s="2" customFormat="1" ht="45" customHeight="1">
      <c r="A2" s="7" t="s">
        <v>0</v>
      </c>
      <c r="B2" s="23" t="s">
        <v>18</v>
      </c>
      <c r="C2" s="9" t="s">
        <v>1</v>
      </c>
      <c r="D2" s="26" t="s">
        <v>25</v>
      </c>
      <c r="E2" s="10" t="s">
        <v>8</v>
      </c>
      <c r="F2" s="47" t="s">
        <v>6</v>
      </c>
      <c r="G2" s="10" t="s">
        <v>4</v>
      </c>
      <c r="H2" s="10" t="s">
        <v>5</v>
      </c>
      <c r="I2" s="8" t="s">
        <v>2</v>
      </c>
      <c r="J2" s="11" t="s">
        <v>3</v>
      </c>
      <c r="K2" s="81" t="s">
        <v>19</v>
      </c>
      <c r="L2" s="86" t="s">
        <v>20</v>
      </c>
      <c r="M2" s="86" t="s">
        <v>21</v>
      </c>
      <c r="N2" s="87" t="s">
        <v>22</v>
      </c>
      <c r="O2" s="25" t="s">
        <v>24</v>
      </c>
    </row>
    <row r="3" spans="1:15" ht="15">
      <c r="A3" s="64" t="s">
        <v>13</v>
      </c>
      <c r="B3" s="67">
        <v>2</v>
      </c>
      <c r="C3" s="68" t="s">
        <v>7</v>
      </c>
      <c r="D3" s="69"/>
      <c r="E3" s="70">
        <v>12000</v>
      </c>
      <c r="F3" s="71">
        <v>15000</v>
      </c>
      <c r="G3" s="70">
        <v>247.64</v>
      </c>
      <c r="H3" s="70">
        <v>467.98</v>
      </c>
      <c r="I3" s="72" t="s">
        <v>10</v>
      </c>
      <c r="J3" s="73"/>
      <c r="K3" s="78"/>
      <c r="L3" s="78"/>
      <c r="M3" s="78"/>
      <c r="N3" s="78"/>
      <c r="O3" s="78" t="s">
        <v>26</v>
      </c>
    </row>
    <row r="4" spans="1:15" ht="15">
      <c r="A4" s="65" t="s">
        <v>14</v>
      </c>
      <c r="B4" s="74">
        <v>2</v>
      </c>
      <c r="C4" s="53">
        <v>0.199</v>
      </c>
      <c r="D4" s="54">
        <v>7000</v>
      </c>
      <c r="E4" s="55"/>
      <c r="F4" s="56"/>
      <c r="G4" s="55"/>
      <c r="H4" s="55"/>
      <c r="I4" s="57"/>
      <c r="J4" s="75" t="s">
        <v>11</v>
      </c>
      <c r="K4" s="79"/>
      <c r="L4" s="79"/>
      <c r="M4" s="79"/>
      <c r="N4" s="79"/>
      <c r="O4" s="79"/>
    </row>
    <row r="5" spans="1:15" ht="15">
      <c r="A5" s="65" t="s">
        <v>15</v>
      </c>
      <c r="B5" s="74">
        <v>4</v>
      </c>
      <c r="C5" s="53">
        <v>0.019</v>
      </c>
      <c r="D5" s="54">
        <v>5000</v>
      </c>
      <c r="E5" s="55"/>
      <c r="F5" s="56"/>
      <c r="G5" s="55"/>
      <c r="H5" s="55"/>
      <c r="I5" s="57"/>
      <c r="J5" s="75">
        <v>41244</v>
      </c>
      <c r="K5" s="79"/>
      <c r="L5" s="79"/>
      <c r="M5" s="79"/>
      <c r="N5" s="79"/>
      <c r="O5" s="79" t="s">
        <v>39</v>
      </c>
    </row>
    <row r="6" spans="1:15" ht="15">
      <c r="A6" s="65"/>
      <c r="B6" s="74"/>
      <c r="C6" s="53"/>
      <c r="D6" s="54"/>
      <c r="E6" s="55"/>
      <c r="F6" s="56"/>
      <c r="G6" s="55"/>
      <c r="H6" s="55"/>
      <c r="I6" s="57"/>
      <c r="J6" s="75"/>
      <c r="K6" s="79"/>
      <c r="L6" s="79"/>
      <c r="M6" s="79"/>
      <c r="N6" s="79"/>
      <c r="O6" s="79"/>
    </row>
    <row r="7" spans="1:15" ht="15">
      <c r="A7" s="65" t="s">
        <v>16</v>
      </c>
      <c r="B7" s="74">
        <v>3</v>
      </c>
      <c r="C7" s="53">
        <v>0.1299</v>
      </c>
      <c r="D7" s="54"/>
      <c r="E7" s="55">
        <v>8345</v>
      </c>
      <c r="F7" s="56">
        <v>15000</v>
      </c>
      <c r="G7" s="55">
        <v>197.35</v>
      </c>
      <c r="H7" s="55">
        <v>297.67</v>
      </c>
      <c r="I7" s="57" t="s">
        <v>9</v>
      </c>
      <c r="J7" s="75" t="s">
        <v>11</v>
      </c>
      <c r="K7" s="79"/>
      <c r="L7" s="79"/>
      <c r="M7" s="79"/>
      <c r="N7" s="79"/>
      <c r="O7" s="79"/>
    </row>
    <row r="8" spans="1:15" ht="15">
      <c r="A8" s="65"/>
      <c r="B8" s="74"/>
      <c r="C8" s="53"/>
      <c r="D8" s="54"/>
      <c r="E8" s="55"/>
      <c r="F8" s="56"/>
      <c r="G8" s="55"/>
      <c r="H8" s="55"/>
      <c r="I8" s="57"/>
      <c r="J8" s="75"/>
      <c r="K8" s="79"/>
      <c r="L8" s="79"/>
      <c r="M8" s="79"/>
      <c r="N8" s="79"/>
      <c r="O8" s="79"/>
    </row>
    <row r="9" spans="1:15" ht="15">
      <c r="A9" s="65" t="s">
        <v>17</v>
      </c>
      <c r="B9" s="74">
        <v>1</v>
      </c>
      <c r="C9" s="53">
        <v>0.2499</v>
      </c>
      <c r="D9" s="54"/>
      <c r="E9" s="54">
        <v>7894.36</v>
      </c>
      <c r="F9" s="56">
        <v>9900</v>
      </c>
      <c r="G9" s="55">
        <v>156.45</v>
      </c>
      <c r="H9" s="55">
        <v>276.9</v>
      </c>
      <c r="I9" s="57" t="s">
        <v>12</v>
      </c>
      <c r="J9" s="75" t="s">
        <v>11</v>
      </c>
      <c r="K9" s="79"/>
      <c r="L9" s="79"/>
      <c r="M9" s="79"/>
      <c r="N9" s="79"/>
      <c r="O9" s="79"/>
    </row>
    <row r="10" spans="1:15" ht="15">
      <c r="A10" s="65"/>
      <c r="B10" s="74"/>
      <c r="C10" s="53"/>
      <c r="D10" s="54"/>
      <c r="E10" s="55"/>
      <c r="F10" s="56"/>
      <c r="G10" s="55"/>
      <c r="H10" s="55"/>
      <c r="I10" s="57"/>
      <c r="J10" s="75"/>
      <c r="K10" s="79"/>
      <c r="L10" s="79"/>
      <c r="M10" s="79"/>
      <c r="N10" s="79"/>
      <c r="O10" s="79"/>
    </row>
    <row r="11" spans="1:15" ht="15">
      <c r="A11" s="65" t="s">
        <v>27</v>
      </c>
      <c r="B11" s="74">
        <v>5</v>
      </c>
      <c r="C11" s="53">
        <v>0</v>
      </c>
      <c r="D11" s="54">
        <v>2500</v>
      </c>
      <c r="E11" s="55">
        <v>2500</v>
      </c>
      <c r="F11" s="56"/>
      <c r="G11" s="58">
        <v>200</v>
      </c>
      <c r="H11" s="55">
        <v>225</v>
      </c>
      <c r="I11" s="57" t="s">
        <v>28</v>
      </c>
      <c r="J11" s="75">
        <v>41440</v>
      </c>
      <c r="K11" s="79"/>
      <c r="L11" s="79"/>
      <c r="M11" s="79"/>
      <c r="N11" s="79"/>
      <c r="O11" s="79" t="s">
        <v>31</v>
      </c>
    </row>
    <row r="12" spans="1:15" ht="15">
      <c r="A12" s="65"/>
      <c r="B12" s="74"/>
      <c r="C12" s="53"/>
      <c r="D12" s="54"/>
      <c r="E12" s="55"/>
      <c r="F12" s="56"/>
      <c r="G12" s="55"/>
      <c r="H12" s="55"/>
      <c r="I12" s="57"/>
      <c r="J12" s="75"/>
      <c r="K12" s="79"/>
      <c r="L12" s="79"/>
      <c r="M12" s="79"/>
      <c r="N12" s="79"/>
      <c r="O12" s="79"/>
    </row>
    <row r="13" spans="1:15" ht="15">
      <c r="A13" s="66"/>
      <c r="B13" s="76"/>
      <c r="C13" s="59"/>
      <c r="D13" s="60"/>
      <c r="E13" s="61"/>
      <c r="F13" s="62"/>
      <c r="G13" s="61"/>
      <c r="H13" s="61"/>
      <c r="I13" s="63"/>
      <c r="J13" s="77"/>
      <c r="K13" s="80"/>
      <c r="L13" s="80"/>
      <c r="M13" s="80"/>
      <c r="N13" s="80"/>
      <c r="O13" s="80"/>
    </row>
    <row r="14" spans="1:15" ht="15">
      <c r="A14" s="16"/>
      <c r="B14" s="17"/>
      <c r="C14" s="18"/>
      <c r="D14" s="19" t="s">
        <v>23</v>
      </c>
      <c r="E14" s="20">
        <f>SUM(E3:E13)</f>
        <v>30739.36</v>
      </c>
      <c r="F14" s="50">
        <f>SUM(F3:F13)</f>
        <v>39900</v>
      </c>
      <c r="G14" s="20">
        <f>SUM(G3:G13)</f>
        <v>801.44</v>
      </c>
      <c r="H14" s="20">
        <f>SUM(H3:H13)</f>
        <v>1267.5500000000002</v>
      </c>
      <c r="I14" s="17"/>
      <c r="J14" s="21"/>
      <c r="K14" s="88">
        <f>SUM(K3:K13)</f>
        <v>0</v>
      </c>
      <c r="L14" s="88">
        <f>SUM(L3:L13)</f>
        <v>0</v>
      </c>
      <c r="M14" s="88">
        <f>SUM(M3:M13)</f>
        <v>0</v>
      </c>
      <c r="N14" s="88">
        <f>SUM(N3:N13)</f>
        <v>0</v>
      </c>
      <c r="O14" s="24"/>
    </row>
    <row r="15" spans="1:15" ht="15">
      <c r="A15" s="15"/>
      <c r="B15" s="12"/>
      <c r="C15" s="13"/>
      <c r="D15" s="27"/>
      <c r="E15" s="14"/>
      <c r="F15" s="49"/>
      <c r="G15" s="22"/>
      <c r="H15" s="22"/>
      <c r="I15" s="31"/>
      <c r="J15" s="32" t="s">
        <v>33</v>
      </c>
      <c r="K15" s="85"/>
      <c r="L15" s="33"/>
      <c r="M15" s="33"/>
      <c r="N15" s="34"/>
      <c r="O15" s="15"/>
    </row>
    <row r="16" spans="1:15" ht="16.5" customHeight="1">
      <c r="A16" s="15"/>
      <c r="B16" s="12"/>
      <c r="C16" s="13"/>
      <c r="D16" s="27"/>
      <c r="E16" s="14"/>
      <c r="F16" s="49"/>
      <c r="G16" s="22"/>
      <c r="H16" s="20"/>
      <c r="I16" s="17"/>
      <c r="J16" s="92" t="s">
        <v>75</v>
      </c>
      <c r="K16" s="93"/>
      <c r="L16" s="93"/>
      <c r="M16" s="93"/>
      <c r="N16" s="34"/>
      <c r="O16" s="15"/>
    </row>
    <row r="17" spans="1:15" ht="9.75" customHeight="1">
      <c r="A17" s="15"/>
      <c r="B17" s="12"/>
      <c r="C17" s="13"/>
      <c r="D17" s="27"/>
      <c r="E17" s="14"/>
      <c r="F17" s="49"/>
      <c r="G17" s="14"/>
      <c r="H17" s="14"/>
      <c r="I17" s="12"/>
      <c r="J17" s="30"/>
      <c r="K17" s="94"/>
      <c r="L17" s="94"/>
      <c r="M17" s="94"/>
      <c r="N17" s="39"/>
      <c r="O17" s="15"/>
    </row>
    <row r="18" spans="1:2" ht="18.75">
      <c r="A18" s="43" t="s">
        <v>29</v>
      </c>
      <c r="B18" s="28" t="s">
        <v>30</v>
      </c>
    </row>
    <row r="19" ht="15">
      <c r="A19" s="29" t="s">
        <v>46</v>
      </c>
    </row>
    <row r="20" spans="1:5" ht="15">
      <c r="A20" s="51" t="s">
        <v>47</v>
      </c>
      <c r="B20" s="3"/>
      <c r="C20" s="1"/>
      <c r="D20" s="6"/>
      <c r="E20"/>
    </row>
    <row r="21" ht="15">
      <c r="A21" s="29" t="s">
        <v>53</v>
      </c>
    </row>
    <row r="22" ht="15">
      <c r="A22" s="29" t="s">
        <v>48</v>
      </c>
    </row>
    <row r="23" ht="15">
      <c r="A23" s="29" t="s">
        <v>49</v>
      </c>
    </row>
    <row r="24" ht="15">
      <c r="A24" s="29" t="s">
        <v>50</v>
      </c>
    </row>
    <row r="25" ht="15">
      <c r="A25" s="29" t="s">
        <v>51</v>
      </c>
    </row>
    <row r="26" ht="15">
      <c r="A26" s="29" t="s">
        <v>52</v>
      </c>
    </row>
    <row r="27" ht="15">
      <c r="A27" s="29"/>
    </row>
    <row r="28" ht="15">
      <c r="A28" s="29"/>
    </row>
    <row r="29" ht="15">
      <c r="A29" s="29"/>
    </row>
    <row r="31" ht="21.75" customHeight="1">
      <c r="A31" s="46" t="s">
        <v>68</v>
      </c>
    </row>
    <row r="32" spans="1:15" s="2" customFormat="1" ht="29.25" customHeight="1">
      <c r="A32" s="7" t="s">
        <v>0</v>
      </c>
      <c r="B32" s="23" t="s">
        <v>18</v>
      </c>
      <c r="C32" s="9" t="s">
        <v>1</v>
      </c>
      <c r="D32" s="26" t="s">
        <v>25</v>
      </c>
      <c r="E32" s="10" t="s">
        <v>8</v>
      </c>
      <c r="F32" s="47" t="s">
        <v>6</v>
      </c>
      <c r="G32" s="10" t="s">
        <v>4</v>
      </c>
      <c r="H32" s="10" t="s">
        <v>5</v>
      </c>
      <c r="I32" s="8" t="s">
        <v>2</v>
      </c>
      <c r="J32" s="11" t="s">
        <v>3</v>
      </c>
      <c r="K32" s="81" t="s">
        <v>19</v>
      </c>
      <c r="L32" s="86" t="s">
        <v>20</v>
      </c>
      <c r="M32" s="86" t="s">
        <v>21</v>
      </c>
      <c r="N32" s="87" t="s">
        <v>22</v>
      </c>
      <c r="O32" s="25" t="s">
        <v>32</v>
      </c>
    </row>
    <row r="33" spans="1:15" ht="15">
      <c r="A33" s="64" t="s">
        <v>17</v>
      </c>
      <c r="B33" s="67">
        <v>1</v>
      </c>
      <c r="C33" s="68">
        <v>0.2499</v>
      </c>
      <c r="D33" s="69"/>
      <c r="E33" s="69">
        <v>7894.36</v>
      </c>
      <c r="F33" s="71">
        <v>9900</v>
      </c>
      <c r="G33" s="70">
        <v>156.45</v>
      </c>
      <c r="H33" s="70">
        <v>276.9</v>
      </c>
      <c r="I33" s="72" t="s">
        <v>12</v>
      </c>
      <c r="J33" s="73" t="s">
        <v>11</v>
      </c>
      <c r="K33" s="82">
        <f>1370-644.99</f>
        <v>725.01</v>
      </c>
      <c r="L33" s="82">
        <v>0</v>
      </c>
      <c r="M33" s="82">
        <v>0</v>
      </c>
      <c r="N33" s="82"/>
      <c r="O33" s="78"/>
    </row>
    <row r="34" spans="1:15" ht="15">
      <c r="A34" s="65" t="s">
        <v>13</v>
      </c>
      <c r="B34" s="74">
        <v>2</v>
      </c>
      <c r="C34" s="53" t="s">
        <v>7</v>
      </c>
      <c r="D34" s="54"/>
      <c r="E34" s="55">
        <v>12000</v>
      </c>
      <c r="F34" s="56">
        <v>15000</v>
      </c>
      <c r="G34" s="55">
        <v>247.64</v>
      </c>
      <c r="H34" s="55">
        <v>467.98</v>
      </c>
      <c r="I34" s="57" t="s">
        <v>10</v>
      </c>
      <c r="J34" s="75"/>
      <c r="K34" s="83">
        <f>G34</f>
        <v>247.64</v>
      </c>
      <c r="L34" s="83">
        <f>1370-197.35</f>
        <v>1172.65</v>
      </c>
      <c r="M34" s="83">
        <v>247.64</v>
      </c>
      <c r="N34" s="83">
        <v>1370</v>
      </c>
      <c r="O34" s="79" t="s">
        <v>38</v>
      </c>
    </row>
    <row r="35" spans="1:15" ht="15">
      <c r="A35" s="65" t="s">
        <v>14</v>
      </c>
      <c r="B35" s="74">
        <v>2</v>
      </c>
      <c r="C35" s="53">
        <v>0.199</v>
      </c>
      <c r="D35" s="54">
        <v>7000</v>
      </c>
      <c r="E35" s="55"/>
      <c r="F35" s="56"/>
      <c r="G35" s="55"/>
      <c r="H35" s="55"/>
      <c r="I35" s="57"/>
      <c r="J35" s="75" t="s">
        <v>11</v>
      </c>
      <c r="K35" s="83"/>
      <c r="L35" s="83"/>
      <c r="M35" s="83"/>
      <c r="N35" s="83"/>
      <c r="O35" s="79"/>
    </row>
    <row r="36" spans="1:15" ht="15">
      <c r="A36" s="65" t="s">
        <v>16</v>
      </c>
      <c r="B36" s="74">
        <v>3</v>
      </c>
      <c r="C36" s="53">
        <v>0.1299</v>
      </c>
      <c r="D36" s="54"/>
      <c r="E36" s="55">
        <v>8345</v>
      </c>
      <c r="F36" s="56">
        <v>15000</v>
      </c>
      <c r="G36" s="55">
        <v>197.35</v>
      </c>
      <c r="H36" s="55">
        <v>297.67</v>
      </c>
      <c r="I36" s="57" t="s">
        <v>9</v>
      </c>
      <c r="J36" s="75" t="s">
        <v>11</v>
      </c>
      <c r="K36" s="83">
        <f>G36</f>
        <v>197.35</v>
      </c>
      <c r="L36" s="83">
        <v>197.35</v>
      </c>
      <c r="M36" s="83">
        <f>1370-247.64</f>
        <v>1122.3600000000001</v>
      </c>
      <c r="N36" s="83"/>
      <c r="O36" s="79"/>
    </row>
    <row r="37" spans="1:15" ht="15">
      <c r="A37" s="65" t="s">
        <v>15</v>
      </c>
      <c r="B37" s="74">
        <v>4</v>
      </c>
      <c r="C37" s="53">
        <v>0.019</v>
      </c>
      <c r="D37" s="54">
        <v>5000</v>
      </c>
      <c r="E37" s="55"/>
      <c r="F37" s="56"/>
      <c r="G37" s="55"/>
      <c r="H37" s="55"/>
      <c r="I37" s="57"/>
      <c r="J37" s="75">
        <v>41244</v>
      </c>
      <c r="K37" s="83"/>
      <c r="L37" s="83"/>
      <c r="M37" s="83"/>
      <c r="N37" s="83"/>
      <c r="O37" s="79" t="s">
        <v>39</v>
      </c>
    </row>
    <row r="38" spans="1:15" ht="15">
      <c r="A38" s="65" t="s">
        <v>27</v>
      </c>
      <c r="B38" s="74">
        <v>5</v>
      </c>
      <c r="C38" s="53">
        <v>0</v>
      </c>
      <c r="D38" s="54">
        <v>2500</v>
      </c>
      <c r="E38" s="55">
        <v>2500</v>
      </c>
      <c r="F38" s="56"/>
      <c r="G38" s="55">
        <v>200</v>
      </c>
      <c r="H38" s="55">
        <v>225</v>
      </c>
      <c r="I38" s="57" t="s">
        <v>28</v>
      </c>
      <c r="J38" s="75">
        <v>41440</v>
      </c>
      <c r="K38" s="83">
        <v>200</v>
      </c>
      <c r="L38" s="83">
        <v>0</v>
      </c>
      <c r="M38" s="83">
        <v>0</v>
      </c>
      <c r="N38" s="83"/>
      <c r="O38" s="79" t="s">
        <v>35</v>
      </c>
    </row>
    <row r="39" spans="1:15" ht="15">
      <c r="A39" s="65"/>
      <c r="B39" s="74"/>
      <c r="C39" s="53"/>
      <c r="D39" s="54"/>
      <c r="E39" s="55"/>
      <c r="F39" s="56"/>
      <c r="G39" s="55"/>
      <c r="H39" s="55"/>
      <c r="I39" s="57"/>
      <c r="J39" s="75"/>
      <c r="K39" s="83"/>
      <c r="L39" s="83"/>
      <c r="M39" s="83"/>
      <c r="N39" s="83"/>
      <c r="O39" s="79"/>
    </row>
    <row r="40" spans="1:15" ht="15">
      <c r="A40" s="65"/>
      <c r="B40" s="74"/>
      <c r="C40" s="53"/>
      <c r="D40" s="54"/>
      <c r="E40" s="55"/>
      <c r="F40" s="56"/>
      <c r="G40" s="55"/>
      <c r="H40" s="55"/>
      <c r="I40" s="57"/>
      <c r="J40" s="75"/>
      <c r="K40" s="83"/>
      <c r="L40" s="83"/>
      <c r="M40" s="83"/>
      <c r="N40" s="83"/>
      <c r="O40" s="79"/>
    </row>
    <row r="41" spans="1:15" ht="15">
      <c r="A41" s="65"/>
      <c r="B41" s="74"/>
      <c r="C41" s="53"/>
      <c r="D41" s="54"/>
      <c r="E41" s="55"/>
      <c r="F41" s="56"/>
      <c r="G41" s="55"/>
      <c r="H41" s="55"/>
      <c r="I41" s="57"/>
      <c r="J41" s="75"/>
      <c r="K41" s="83"/>
      <c r="L41" s="83"/>
      <c r="M41" s="83"/>
      <c r="N41" s="83"/>
      <c r="O41" s="79"/>
    </row>
    <row r="42" spans="1:15" ht="15">
      <c r="A42" s="65"/>
      <c r="B42" s="74"/>
      <c r="C42" s="53"/>
      <c r="D42" s="54"/>
      <c r="E42" s="55"/>
      <c r="F42" s="56"/>
      <c r="G42" s="55"/>
      <c r="H42" s="55"/>
      <c r="I42" s="57"/>
      <c r="J42" s="75"/>
      <c r="K42" s="83"/>
      <c r="L42" s="83"/>
      <c r="M42" s="83"/>
      <c r="N42" s="83"/>
      <c r="O42" s="79"/>
    </row>
    <row r="43" spans="1:15" ht="15">
      <c r="A43" s="66"/>
      <c r="B43" s="76"/>
      <c r="C43" s="59"/>
      <c r="D43" s="60"/>
      <c r="E43" s="61"/>
      <c r="F43" s="62"/>
      <c r="G43" s="61"/>
      <c r="H43" s="61"/>
      <c r="I43" s="63"/>
      <c r="J43" s="77"/>
      <c r="K43" s="84"/>
      <c r="L43" s="84"/>
      <c r="M43" s="84"/>
      <c r="N43" s="84"/>
      <c r="O43" s="80"/>
    </row>
    <row r="44" spans="1:15" ht="15">
      <c r="A44" s="16"/>
      <c r="B44" s="17"/>
      <c r="C44" s="18"/>
      <c r="D44" s="19" t="s">
        <v>23</v>
      </c>
      <c r="E44" s="20">
        <f>SUM(E33:E43)</f>
        <v>30739.36</v>
      </c>
      <c r="F44" s="50">
        <f>SUM(F33:F43)</f>
        <v>39900</v>
      </c>
      <c r="G44" s="20">
        <f>SUM(G33:G43)</f>
        <v>801.4399999999999</v>
      </c>
      <c r="H44" s="20">
        <f>SUM(H33:H43)</f>
        <v>1267.55</v>
      </c>
      <c r="I44" s="17"/>
      <c r="J44" s="21"/>
      <c r="K44" s="89">
        <f>SUM(K33:K43)</f>
        <v>1370</v>
      </c>
      <c r="L44" s="89">
        <f>SUM(L33:L43)</f>
        <v>1370</v>
      </c>
      <c r="M44" s="89">
        <f>SUM(M33:M43)</f>
        <v>1370</v>
      </c>
      <c r="N44" s="89">
        <f>SUM(N33:N43)</f>
        <v>1370</v>
      </c>
      <c r="O44" s="24"/>
    </row>
    <row r="45" spans="1:15" ht="15">
      <c r="A45" s="15"/>
      <c r="B45" s="12"/>
      <c r="C45" s="13"/>
      <c r="D45" s="27"/>
      <c r="E45" s="14"/>
      <c r="F45" s="49"/>
      <c r="G45" s="22"/>
      <c r="H45" s="22"/>
      <c r="I45" s="31"/>
      <c r="J45" s="32" t="s">
        <v>33</v>
      </c>
      <c r="K45" s="85">
        <v>12</v>
      </c>
      <c r="L45" s="33">
        <v>12</v>
      </c>
      <c r="M45" s="33">
        <v>7</v>
      </c>
      <c r="N45" s="34">
        <v>3</v>
      </c>
      <c r="O45" s="38"/>
    </row>
    <row r="46" spans="1:15" ht="15">
      <c r="A46" s="15"/>
      <c r="B46" s="12"/>
      <c r="C46" s="13"/>
      <c r="D46" s="27"/>
      <c r="E46" s="14"/>
      <c r="F46" s="49"/>
      <c r="G46" s="22"/>
      <c r="H46" s="20"/>
      <c r="I46" s="17"/>
      <c r="J46" s="92" t="s">
        <v>70</v>
      </c>
      <c r="K46" s="93"/>
      <c r="L46" s="93"/>
      <c r="M46" s="93"/>
      <c r="N46" s="34">
        <f>SUM(K45:N45)</f>
        <v>34</v>
      </c>
      <c r="O46" s="38"/>
    </row>
    <row r="47" spans="1:15" ht="6.75" customHeight="1">
      <c r="A47" s="15"/>
      <c r="B47" s="12"/>
      <c r="C47" s="13"/>
      <c r="D47" s="27"/>
      <c r="E47" s="14"/>
      <c r="F47" s="49"/>
      <c r="G47" s="14"/>
      <c r="H47" s="14"/>
      <c r="I47" s="12"/>
      <c r="J47" s="30"/>
      <c r="K47" s="94"/>
      <c r="L47" s="94"/>
      <c r="M47" s="94"/>
      <c r="N47" s="39"/>
      <c r="O47" s="38"/>
    </row>
    <row r="48" spans="2:10" ht="15">
      <c r="B48" s="44" t="s">
        <v>34</v>
      </c>
      <c r="C48" s="5"/>
      <c r="D48" s="3"/>
      <c r="H48" s="1"/>
      <c r="I48" s="6"/>
      <c r="J48"/>
    </row>
    <row r="49" spans="2:10" ht="15">
      <c r="B49" s="35"/>
      <c r="C49" s="37" t="s">
        <v>69</v>
      </c>
      <c r="D49" s="3"/>
      <c r="H49" s="1"/>
      <c r="I49" s="6"/>
      <c r="J49"/>
    </row>
    <row r="50" spans="2:10" ht="15">
      <c r="B50" s="35"/>
      <c r="C50" s="37" t="s">
        <v>37</v>
      </c>
      <c r="D50" s="3"/>
      <c r="H50" s="1"/>
      <c r="I50" s="6"/>
      <c r="J50"/>
    </row>
    <row r="51" spans="2:10" ht="15">
      <c r="B51" s="35"/>
      <c r="C51" s="37" t="s">
        <v>54</v>
      </c>
      <c r="D51" s="3"/>
      <c r="H51" s="1"/>
      <c r="I51" s="6"/>
      <c r="J51"/>
    </row>
    <row r="52" spans="2:10" ht="15">
      <c r="B52" s="44" t="s">
        <v>36</v>
      </c>
      <c r="C52" s="5"/>
      <c r="D52" s="3"/>
      <c r="H52" s="1"/>
      <c r="I52" s="6"/>
      <c r="J52"/>
    </row>
    <row r="53" spans="2:10" ht="15">
      <c r="B53" s="4"/>
      <c r="C53" s="37" t="s">
        <v>69</v>
      </c>
      <c r="D53" s="3"/>
      <c r="H53" s="1"/>
      <c r="I53" s="6"/>
      <c r="J53"/>
    </row>
    <row r="54" spans="2:10" ht="15">
      <c r="B54" s="4"/>
      <c r="C54" s="37" t="s">
        <v>40</v>
      </c>
      <c r="D54" s="3"/>
      <c r="H54" s="1"/>
      <c r="I54" s="6"/>
      <c r="J54"/>
    </row>
    <row r="55" spans="2:10" ht="15">
      <c r="B55" s="44" t="s">
        <v>42</v>
      </c>
      <c r="C55" s="5"/>
      <c r="D55" s="3"/>
      <c r="H55" s="1"/>
      <c r="I55" s="6"/>
      <c r="J55"/>
    </row>
    <row r="56" spans="2:10" ht="15">
      <c r="B56" s="4"/>
      <c r="C56" s="37" t="s">
        <v>69</v>
      </c>
      <c r="D56" s="3"/>
      <c r="H56" s="1"/>
      <c r="I56" s="6"/>
      <c r="J56"/>
    </row>
    <row r="57" spans="2:10" ht="15">
      <c r="B57" s="44" t="s">
        <v>43</v>
      </c>
      <c r="C57" s="5"/>
      <c r="D57" s="3"/>
      <c r="H57" s="1"/>
      <c r="I57" s="6"/>
      <c r="J57"/>
    </row>
    <row r="58" spans="2:10" ht="15">
      <c r="B58" s="44"/>
      <c r="C58" s="45" t="s">
        <v>44</v>
      </c>
      <c r="D58" s="3"/>
      <c r="H58" s="1"/>
      <c r="I58" s="6"/>
      <c r="J58"/>
    </row>
    <row r="59" spans="2:10" ht="15">
      <c r="B59" s="44"/>
      <c r="C59" s="45" t="s">
        <v>45</v>
      </c>
      <c r="D59" s="3"/>
      <c r="H59" s="1"/>
      <c r="I59" s="6"/>
      <c r="J59"/>
    </row>
    <row r="60" spans="2:5" ht="15">
      <c r="B60" s="44"/>
      <c r="C60" s="40"/>
      <c r="D60" s="41" t="s">
        <v>41</v>
      </c>
      <c r="E60" s="42"/>
    </row>
  </sheetData>
  <sheetProtection password="C528" sheet="1"/>
  <mergeCells count="2">
    <mergeCell ref="F1:J1"/>
    <mergeCell ref="B1:E1"/>
  </mergeCells>
  <hyperlinks>
    <hyperlink ref="F1" r:id="rId1" display="www.hartmanfinancialplanning.com"/>
  </hyperlinks>
  <printOptions/>
  <pageMargins left="0.25" right="0.25" top="0.75" bottom="0.75" header="0.3" footer="0.3"/>
  <pageSetup horizontalDpi="600" verticalDpi="600" orientation="landscape" scale="79" r:id="rId3"/>
  <rowBreaks count="1" manualBreakCount="1">
    <brk id="30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I1" sqref="I1"/>
      <selection pane="bottomLeft" activeCell="A9" sqref="A9"/>
      <selection pane="bottomRight" activeCell="D12" sqref="D12"/>
    </sheetView>
  </sheetViews>
  <sheetFormatPr defaultColWidth="9.140625" defaultRowHeight="15"/>
  <cols>
    <col min="1" max="1" width="23.421875" style="0" customWidth="1"/>
    <col min="2" max="2" width="6.421875" style="1" customWidth="1"/>
    <col min="3" max="3" width="8.140625" style="4" customWidth="1"/>
    <col min="4" max="4" width="10.28125" style="5" customWidth="1"/>
    <col min="5" max="5" width="11.00390625" style="3" customWidth="1"/>
    <col min="6" max="6" width="8.28125" style="48" customWidth="1"/>
    <col min="7" max="7" width="9.140625" style="3" customWidth="1"/>
    <col min="8" max="8" width="10.28125" style="3" customWidth="1"/>
    <col min="9" max="9" width="6.28125" style="1" customWidth="1"/>
    <col min="10" max="10" width="11.57421875" style="6" customWidth="1"/>
    <col min="11" max="14" width="10.7109375" style="0" customWidth="1"/>
    <col min="15" max="15" width="62.7109375" style="0" customWidth="1"/>
  </cols>
  <sheetData>
    <row r="1" spans="1:12" ht="72.75" customHeight="1">
      <c r="A1" s="91" t="s">
        <v>71</v>
      </c>
      <c r="B1" s="97"/>
      <c r="C1" s="98"/>
      <c r="D1" s="98"/>
      <c r="E1" s="98"/>
      <c r="F1" s="95" t="s">
        <v>55</v>
      </c>
      <c r="G1" s="96"/>
      <c r="H1" s="96"/>
      <c r="I1" s="96"/>
      <c r="J1" s="96"/>
      <c r="K1" s="52" t="s">
        <v>56</v>
      </c>
      <c r="L1" s="52"/>
    </row>
    <row r="2" spans="1:15" s="2" customFormat="1" ht="45" customHeight="1">
      <c r="A2" s="7" t="s">
        <v>0</v>
      </c>
      <c r="B2" s="23" t="s">
        <v>18</v>
      </c>
      <c r="C2" s="9" t="s">
        <v>1</v>
      </c>
      <c r="D2" s="26" t="s">
        <v>25</v>
      </c>
      <c r="E2" s="10" t="s">
        <v>8</v>
      </c>
      <c r="F2" s="47" t="s">
        <v>6</v>
      </c>
      <c r="G2" s="10" t="s">
        <v>4</v>
      </c>
      <c r="H2" s="10" t="s">
        <v>5</v>
      </c>
      <c r="I2" s="8" t="s">
        <v>2</v>
      </c>
      <c r="J2" s="11" t="s">
        <v>3</v>
      </c>
      <c r="K2" s="81" t="s">
        <v>19</v>
      </c>
      <c r="L2" s="86" t="s">
        <v>20</v>
      </c>
      <c r="M2" s="86" t="s">
        <v>21</v>
      </c>
      <c r="N2" s="87" t="s">
        <v>22</v>
      </c>
      <c r="O2" s="25" t="s">
        <v>24</v>
      </c>
    </row>
    <row r="3" spans="1:15" ht="15">
      <c r="A3" s="64" t="s">
        <v>62</v>
      </c>
      <c r="B3" s="67"/>
      <c r="C3" s="68" t="s">
        <v>7</v>
      </c>
      <c r="D3" s="69"/>
      <c r="E3" s="70"/>
      <c r="F3" s="71"/>
      <c r="G3" s="70"/>
      <c r="H3" s="70"/>
      <c r="I3" s="72"/>
      <c r="J3" s="73"/>
      <c r="K3" s="78"/>
      <c r="L3" s="78"/>
      <c r="M3" s="78"/>
      <c r="N3" s="78"/>
      <c r="O3" s="78" t="s">
        <v>26</v>
      </c>
    </row>
    <row r="4" spans="1:15" ht="15">
      <c r="A4" s="65" t="s">
        <v>63</v>
      </c>
      <c r="B4" s="74">
        <v>1</v>
      </c>
      <c r="C4" s="53"/>
      <c r="D4" s="54"/>
      <c r="E4" s="55"/>
      <c r="F4" s="56"/>
      <c r="G4" s="55"/>
      <c r="H4" s="55"/>
      <c r="I4" s="57"/>
      <c r="J4" s="75"/>
      <c r="K4" s="79"/>
      <c r="L4" s="79"/>
      <c r="M4" s="79"/>
      <c r="N4" s="79"/>
      <c r="O4" s="79"/>
    </row>
    <row r="5" spans="1:15" ht="15">
      <c r="A5" s="65" t="s">
        <v>64</v>
      </c>
      <c r="B5" s="74">
        <v>2</v>
      </c>
      <c r="C5" s="53"/>
      <c r="D5" s="54"/>
      <c r="E5" s="55"/>
      <c r="F5" s="56"/>
      <c r="G5" s="55"/>
      <c r="H5" s="55"/>
      <c r="I5" s="57"/>
      <c r="J5" s="75"/>
      <c r="K5" s="79"/>
      <c r="L5" s="79"/>
      <c r="M5" s="79"/>
      <c r="N5" s="79"/>
      <c r="O5" s="79"/>
    </row>
    <row r="6" spans="1:15" ht="15">
      <c r="A6" s="65"/>
      <c r="B6" s="74"/>
      <c r="C6" s="53"/>
      <c r="D6" s="54"/>
      <c r="E6" s="55"/>
      <c r="F6" s="56"/>
      <c r="G6" s="55"/>
      <c r="H6" s="55"/>
      <c r="I6" s="57"/>
      <c r="J6" s="75"/>
      <c r="K6" s="79"/>
      <c r="L6" s="79"/>
      <c r="M6" s="79"/>
      <c r="N6" s="79"/>
      <c r="O6" s="79"/>
    </row>
    <row r="7" spans="1:15" ht="15">
      <c r="A7" s="65" t="s">
        <v>65</v>
      </c>
      <c r="B7" s="74">
        <v>3</v>
      </c>
      <c r="C7" s="53"/>
      <c r="D7" s="54"/>
      <c r="E7" s="55"/>
      <c r="F7" s="56"/>
      <c r="G7" s="55"/>
      <c r="H7" s="55"/>
      <c r="I7" s="57"/>
      <c r="J7" s="75"/>
      <c r="K7" s="79"/>
      <c r="L7" s="79"/>
      <c r="M7" s="79"/>
      <c r="N7" s="79"/>
      <c r="O7" s="79"/>
    </row>
    <row r="8" spans="1:15" ht="15">
      <c r="A8" s="65"/>
      <c r="B8" s="74"/>
      <c r="C8" s="53"/>
      <c r="D8" s="54"/>
      <c r="E8" s="55"/>
      <c r="F8" s="56"/>
      <c r="G8" s="55"/>
      <c r="H8" s="55"/>
      <c r="I8" s="57"/>
      <c r="J8" s="75"/>
      <c r="K8" s="79"/>
      <c r="L8" s="79"/>
      <c r="M8" s="79"/>
      <c r="N8" s="79"/>
      <c r="O8" s="79"/>
    </row>
    <row r="9" spans="1:15" ht="15">
      <c r="A9" s="65" t="s">
        <v>66</v>
      </c>
      <c r="B9" s="74">
        <v>4</v>
      </c>
      <c r="C9" s="53"/>
      <c r="D9" s="54"/>
      <c r="E9" s="54"/>
      <c r="F9" s="56"/>
      <c r="G9" s="55"/>
      <c r="H9" s="55"/>
      <c r="I9" s="57"/>
      <c r="J9" s="75"/>
      <c r="K9" s="79"/>
      <c r="L9" s="79"/>
      <c r="M9" s="79"/>
      <c r="N9" s="79"/>
      <c r="O9" s="79"/>
    </row>
    <row r="10" spans="1:15" ht="15">
      <c r="A10" s="65"/>
      <c r="B10" s="74"/>
      <c r="C10" s="53"/>
      <c r="D10" s="54"/>
      <c r="E10" s="55"/>
      <c r="F10" s="56"/>
      <c r="G10" s="55"/>
      <c r="H10" s="55"/>
      <c r="I10" s="57"/>
      <c r="J10" s="75"/>
      <c r="K10" s="79"/>
      <c r="L10" s="79"/>
      <c r="M10" s="79"/>
      <c r="N10" s="79"/>
      <c r="O10" s="79"/>
    </row>
    <row r="11" spans="1:15" ht="15">
      <c r="A11" s="65" t="s">
        <v>67</v>
      </c>
      <c r="B11" s="74">
        <v>5</v>
      </c>
      <c r="C11" s="53"/>
      <c r="D11" s="54"/>
      <c r="E11" s="55"/>
      <c r="F11" s="56"/>
      <c r="G11" s="58"/>
      <c r="H11" s="55"/>
      <c r="I11" s="57"/>
      <c r="J11" s="75"/>
      <c r="K11" s="79"/>
      <c r="L11" s="79"/>
      <c r="M11" s="79"/>
      <c r="N11" s="79"/>
      <c r="O11" s="79"/>
    </row>
    <row r="12" spans="1:15" ht="15">
      <c r="A12" s="65"/>
      <c r="B12" s="74"/>
      <c r="C12" s="53"/>
      <c r="D12" s="54"/>
      <c r="E12" s="55"/>
      <c r="F12" s="56"/>
      <c r="G12" s="58"/>
      <c r="H12" s="55"/>
      <c r="I12" s="57"/>
      <c r="J12" s="75"/>
      <c r="K12" s="79"/>
      <c r="L12" s="79"/>
      <c r="M12" s="79"/>
      <c r="N12" s="79"/>
      <c r="O12" s="79"/>
    </row>
    <row r="13" spans="1:15" ht="15">
      <c r="A13" s="65"/>
      <c r="B13" s="74"/>
      <c r="C13" s="53"/>
      <c r="D13" s="54"/>
      <c r="E13" s="55"/>
      <c r="F13" s="56"/>
      <c r="G13" s="58"/>
      <c r="H13" s="55"/>
      <c r="I13" s="57"/>
      <c r="J13" s="75"/>
      <c r="K13" s="79"/>
      <c r="L13" s="79"/>
      <c r="M13" s="79"/>
      <c r="N13" s="79"/>
      <c r="O13" s="79"/>
    </row>
    <row r="14" spans="1:15" ht="15">
      <c r="A14" s="65"/>
      <c r="B14" s="74"/>
      <c r="C14" s="53"/>
      <c r="D14" s="54"/>
      <c r="E14" s="55"/>
      <c r="F14" s="56"/>
      <c r="G14" s="58"/>
      <c r="H14" s="55"/>
      <c r="I14" s="57"/>
      <c r="J14" s="75"/>
      <c r="K14" s="79"/>
      <c r="L14" s="79"/>
      <c r="M14" s="79"/>
      <c r="N14" s="79"/>
      <c r="O14" s="79"/>
    </row>
    <row r="15" spans="1:15" ht="15">
      <c r="A15" s="65"/>
      <c r="B15" s="74"/>
      <c r="C15" s="53"/>
      <c r="D15" s="54"/>
      <c r="E15" s="55"/>
      <c r="F15" s="56"/>
      <c r="G15" s="55"/>
      <c r="H15" s="55"/>
      <c r="I15" s="57"/>
      <c r="J15" s="75"/>
      <c r="K15" s="79"/>
      <c r="L15" s="79"/>
      <c r="M15" s="79"/>
      <c r="N15" s="79"/>
      <c r="O15" s="79"/>
    </row>
    <row r="16" spans="1:15" ht="15">
      <c r="A16" s="66"/>
      <c r="B16" s="76"/>
      <c r="C16" s="59"/>
      <c r="D16" s="60"/>
      <c r="E16" s="61"/>
      <c r="F16" s="62"/>
      <c r="G16" s="61"/>
      <c r="H16" s="61"/>
      <c r="I16" s="63"/>
      <c r="J16" s="77"/>
      <c r="K16" s="80"/>
      <c r="L16" s="80"/>
      <c r="M16" s="80"/>
      <c r="N16" s="80"/>
      <c r="O16" s="80"/>
    </row>
    <row r="17" spans="1:15" ht="15">
      <c r="A17" s="16"/>
      <c r="B17" s="17"/>
      <c r="C17" s="18"/>
      <c r="D17" s="19" t="s">
        <v>23</v>
      </c>
      <c r="E17" s="20">
        <f>SUM(E3:E16)</f>
        <v>0</v>
      </c>
      <c r="F17" s="50">
        <f>SUM(F3:F16)</f>
        <v>0</v>
      </c>
      <c r="G17" s="20">
        <f>SUM(G3:G16)</f>
        <v>0</v>
      </c>
      <c r="H17" s="20">
        <f>SUM(H3:H16)</f>
        <v>0</v>
      </c>
      <c r="I17" s="17"/>
      <c r="J17" s="21"/>
      <c r="K17" s="88">
        <f>SUM(K3:K16)</f>
        <v>0</v>
      </c>
      <c r="L17" s="88">
        <f>SUM(L3:L16)</f>
        <v>0</v>
      </c>
      <c r="M17" s="88">
        <f>SUM(M3:M16)</f>
        <v>0</v>
      </c>
      <c r="N17" s="88">
        <f>SUM(N3:N16)</f>
        <v>0</v>
      </c>
      <c r="O17" s="24"/>
    </row>
    <row r="18" spans="1:15" ht="15">
      <c r="A18" s="15"/>
      <c r="B18" s="12"/>
      <c r="C18" s="13"/>
      <c r="D18" s="27"/>
      <c r="E18" s="14"/>
      <c r="F18" s="49"/>
      <c r="G18" s="22"/>
      <c r="H18" s="22"/>
      <c r="I18" s="31"/>
      <c r="J18" s="32" t="s">
        <v>33</v>
      </c>
      <c r="K18" s="85"/>
      <c r="L18" s="33"/>
      <c r="M18" s="33"/>
      <c r="N18" s="34"/>
      <c r="O18" s="15"/>
    </row>
    <row r="19" spans="1:15" ht="15.75" customHeight="1">
      <c r="A19" s="15"/>
      <c r="B19" s="12"/>
      <c r="C19" s="13"/>
      <c r="D19" s="27"/>
      <c r="E19" s="14"/>
      <c r="F19" s="49"/>
      <c r="G19" s="22"/>
      <c r="H19" s="22"/>
      <c r="I19" s="17"/>
      <c r="J19" s="92" t="s">
        <v>73</v>
      </c>
      <c r="K19" s="93"/>
      <c r="L19" s="93"/>
      <c r="M19" s="93"/>
      <c r="N19" s="34">
        <f>SUM(K18:N18)</f>
        <v>0</v>
      </c>
      <c r="O19" s="15"/>
    </row>
    <row r="20" spans="1:15" ht="9.75" customHeight="1">
      <c r="A20" s="15"/>
      <c r="B20" s="12"/>
      <c r="C20" s="13"/>
      <c r="D20" s="27"/>
      <c r="E20" s="14"/>
      <c r="F20" s="49"/>
      <c r="G20" s="14"/>
      <c r="H20" s="14"/>
      <c r="I20" s="12"/>
      <c r="J20" s="30"/>
      <c r="K20" s="94"/>
      <c r="L20" s="94"/>
      <c r="M20" s="94"/>
      <c r="N20" s="39"/>
      <c r="O20" s="15"/>
    </row>
    <row r="21" spans="1:2" ht="18.75">
      <c r="A21" s="43" t="s">
        <v>29</v>
      </c>
      <c r="B21" s="28" t="s">
        <v>30</v>
      </c>
    </row>
    <row r="22" ht="15">
      <c r="A22" s="29" t="s">
        <v>46</v>
      </c>
    </row>
    <row r="23" spans="1:5" ht="15">
      <c r="A23" s="51" t="s">
        <v>47</v>
      </c>
      <c r="B23" s="3"/>
      <c r="C23" s="1"/>
      <c r="D23" s="6"/>
      <c r="E23"/>
    </row>
    <row r="24" ht="15">
      <c r="A24" s="29" t="s">
        <v>53</v>
      </c>
    </row>
    <row r="25" ht="15">
      <c r="A25" s="29" t="s">
        <v>48</v>
      </c>
    </row>
    <row r="26" ht="15">
      <c r="A26" s="29" t="s">
        <v>49</v>
      </c>
    </row>
    <row r="27" ht="15">
      <c r="A27" s="29" t="s">
        <v>50</v>
      </c>
    </row>
    <row r="28" ht="15">
      <c r="A28" s="29" t="s">
        <v>51</v>
      </c>
    </row>
    <row r="29" ht="15">
      <c r="A29" s="29" t="s">
        <v>52</v>
      </c>
    </row>
    <row r="30" ht="15">
      <c r="A30" s="29" t="s">
        <v>72</v>
      </c>
    </row>
    <row r="31" spans="1:15" ht="15">
      <c r="A31" s="15"/>
      <c r="B31" s="12"/>
      <c r="C31" s="13"/>
      <c r="D31" s="27"/>
      <c r="E31" s="14"/>
      <c r="F31" s="49"/>
      <c r="G31" s="14"/>
      <c r="H31" s="14"/>
      <c r="I31" s="12"/>
      <c r="J31" s="30"/>
      <c r="K31" s="39"/>
      <c r="L31" s="39"/>
      <c r="M31" s="39"/>
      <c r="N31" s="39"/>
      <c r="O31" s="38"/>
    </row>
    <row r="32" spans="2:10" ht="15">
      <c r="B32" s="44" t="s">
        <v>57</v>
      </c>
      <c r="C32" s="5"/>
      <c r="D32" s="3"/>
      <c r="H32" s="1"/>
      <c r="I32" s="6"/>
      <c r="J32"/>
    </row>
    <row r="33" spans="2:10" ht="15">
      <c r="B33" s="35"/>
      <c r="C33" s="37" t="s">
        <v>69</v>
      </c>
      <c r="D33" s="3"/>
      <c r="H33" s="1"/>
      <c r="I33" s="6"/>
      <c r="J33"/>
    </row>
    <row r="34" spans="2:10" ht="15">
      <c r="B34" s="35"/>
      <c r="C34" s="37" t="s">
        <v>58</v>
      </c>
      <c r="D34" s="3"/>
      <c r="H34" s="1"/>
      <c r="I34" s="6"/>
      <c r="J34"/>
    </row>
    <row r="35" spans="2:10" ht="15">
      <c r="B35" s="35"/>
      <c r="C35" s="37" t="s">
        <v>54</v>
      </c>
      <c r="D35" s="3"/>
      <c r="H35" s="1"/>
      <c r="I35" s="6"/>
      <c r="J35"/>
    </row>
    <row r="36" spans="2:10" ht="15">
      <c r="B36" s="44" t="s">
        <v>59</v>
      </c>
      <c r="C36" s="5"/>
      <c r="D36" s="3"/>
      <c r="H36" s="1"/>
      <c r="I36" s="6"/>
      <c r="J36"/>
    </row>
    <row r="37" spans="2:10" ht="15">
      <c r="B37" s="4"/>
      <c r="C37" s="37" t="s">
        <v>69</v>
      </c>
      <c r="D37" s="3"/>
      <c r="H37" s="1"/>
      <c r="I37" s="6"/>
      <c r="J37"/>
    </row>
    <row r="38" spans="2:10" ht="15">
      <c r="B38" s="44" t="s">
        <v>60</v>
      </c>
      <c r="C38" s="5"/>
      <c r="D38" s="3"/>
      <c r="H38" s="1"/>
      <c r="I38" s="6"/>
      <c r="J38"/>
    </row>
    <row r="39" spans="2:10" ht="15">
      <c r="B39" s="4"/>
      <c r="C39" s="37" t="s">
        <v>69</v>
      </c>
      <c r="D39" s="3"/>
      <c r="H39" s="1"/>
      <c r="I39" s="6"/>
      <c r="J39"/>
    </row>
    <row r="40" spans="2:10" ht="15">
      <c r="B40" s="44" t="s">
        <v>61</v>
      </c>
      <c r="C40" s="36"/>
      <c r="D40" s="3"/>
      <c r="H40" s="1"/>
      <c r="I40" s="6"/>
      <c r="J40"/>
    </row>
    <row r="41" spans="2:10" ht="15">
      <c r="B41" s="44"/>
      <c r="C41" s="45" t="s">
        <v>44</v>
      </c>
      <c r="D41" s="3"/>
      <c r="H41" s="1"/>
      <c r="I41" s="6"/>
      <c r="J41"/>
    </row>
    <row r="42" spans="2:10" ht="15">
      <c r="B42" s="44"/>
      <c r="C42" s="45" t="s">
        <v>45</v>
      </c>
      <c r="D42" s="3"/>
      <c r="H42" s="1"/>
      <c r="I42" s="6"/>
      <c r="J42"/>
    </row>
    <row r="43" spans="2:5" ht="15">
      <c r="B43" s="44"/>
      <c r="C43" s="40"/>
      <c r="D43" s="41" t="s">
        <v>41</v>
      </c>
      <c r="E43" s="42"/>
    </row>
  </sheetData>
  <sheetProtection/>
  <mergeCells count="2">
    <mergeCell ref="F1:J1"/>
    <mergeCell ref="B1:E1"/>
  </mergeCells>
  <hyperlinks>
    <hyperlink ref="F1" r:id="rId1" display="www.hartmanfinancialplanning.com"/>
  </hyperlinks>
  <printOptions/>
  <pageMargins left="0.25" right="0.25" top="0.25" bottom="0.25" header="0.3" footer="0.3"/>
  <pageSetup fitToWidth="2" fitToHeight="1" horizontalDpi="1200" verticalDpi="1200" orientation="landscape" pageOrder="overThenDown" scale="8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B</cp:lastModifiedBy>
  <cp:lastPrinted>2012-05-21T23:32:01Z</cp:lastPrinted>
  <dcterms:created xsi:type="dcterms:W3CDTF">2012-05-14T21:39:38Z</dcterms:created>
  <dcterms:modified xsi:type="dcterms:W3CDTF">2012-05-22T04:00:00Z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